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3D1E6166-1092-4F32-B652-B43A4FDE69BA}" xr6:coauthVersionLast="47" xr6:coauthVersionMax="47" xr10:uidLastSave="{00000000-0000-0000-0000-000000000000}"/>
  <bookViews>
    <workbookView xWindow="1815" yWindow="2175" windowWidth="20700" windowHeight="11625" xr2:uid="{61028583-58B6-4452-AD12-82FBA00BF23A}"/>
  </bookViews>
  <sheets>
    <sheet name="Sheet1" sheetId="4" r:id="rId1"/>
    <sheet name="Sheet2" sheetId="2" r:id="rId2"/>
    <sheet name="Sheet3" sheetId="6" r:id="rId3"/>
    <sheet name="Sheet4" sheetId="7" r:id="rId4"/>
  </sheets>
  <definedNames>
    <definedName name="_xlnm._FilterDatabase" localSheetId="0" hidden="1">Sheet1!$A$1:$C$6</definedName>
    <definedName name="_xlnm._FilterDatabase" localSheetId="1" hidden="1">Sheet2!$A$1:$C$6</definedName>
    <definedName name="_xlnm._FilterDatabase" localSheetId="2" hidden="1">Sheet3!$A$1:$D$8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7" l="1"/>
  <c r="D11" i="6"/>
  <c r="D10" i="6"/>
  <c r="D5" i="6"/>
  <c r="C11" i="6"/>
  <c r="B11" i="6"/>
  <c r="C5" i="6"/>
  <c r="C10" i="6"/>
  <c r="B10" i="6"/>
  <c r="B5" i="6"/>
  <c r="C7" i="4" l="1"/>
  <c r="C7" i="2"/>
  <c r="B7" i="4"/>
  <c r="B7" i="2"/>
</calcChain>
</file>

<file path=xl/sharedStrings.xml><?xml version="1.0" encoding="utf-8"?>
<sst xmlns="http://schemas.openxmlformats.org/spreadsheetml/2006/main" count="55" uniqueCount="35">
  <si>
    <t>区分</t>
    <rPh sb="0" eb="2">
      <t>クブン</t>
    </rPh>
    <phoneticPr fontId="1"/>
  </si>
  <si>
    <t>SUM</t>
    <phoneticPr fontId="1"/>
  </si>
  <si>
    <t>SUBTOTAL</t>
    <phoneticPr fontId="1"/>
  </si>
  <si>
    <t>新規</t>
    <rPh sb="0" eb="2">
      <t>シンキ</t>
    </rPh>
    <phoneticPr fontId="1"/>
  </si>
  <si>
    <t>再入会</t>
    <rPh sb="0" eb="3">
      <t>サイニュウカイ</t>
    </rPh>
    <phoneticPr fontId="1"/>
  </si>
  <si>
    <t>合計</t>
  </si>
  <si>
    <t>集計方法 9</t>
    <rPh sb="0" eb="4">
      <t>シュウケイホウホウ</t>
    </rPh>
    <phoneticPr fontId="1"/>
  </si>
  <si>
    <t>集計方法 109</t>
    <rPh sb="0" eb="4">
      <t>シュウケイホウホウ</t>
    </rPh>
    <phoneticPr fontId="1"/>
  </si>
  <si>
    <t>SUM（1）</t>
    <phoneticPr fontId="1"/>
  </si>
  <si>
    <t>SUM（2）</t>
    <phoneticPr fontId="1"/>
  </si>
  <si>
    <t>山里　亮</t>
    <rPh sb="0" eb="2">
      <t>ヤマサト</t>
    </rPh>
    <rPh sb="3" eb="4">
      <t>リョウ</t>
    </rPh>
    <phoneticPr fontId="1"/>
  </si>
  <si>
    <t>若林　正一</t>
    <rPh sb="0" eb="2">
      <t>ワカバヤシ</t>
    </rPh>
    <rPh sb="3" eb="5">
      <t>ショウイチ</t>
    </rPh>
    <phoneticPr fontId="1"/>
  </si>
  <si>
    <t>水卜　美麻</t>
    <rPh sb="0" eb="2">
      <t>ミウラ</t>
    </rPh>
    <rPh sb="3" eb="5">
      <t>ミマ</t>
    </rPh>
    <phoneticPr fontId="1"/>
  </si>
  <si>
    <t>Aグループ小計</t>
    <rPh sb="5" eb="7">
      <t>ショウケイ</t>
    </rPh>
    <phoneticPr fontId="1"/>
  </si>
  <si>
    <t>高橋　快</t>
    <rPh sb="0" eb="2">
      <t>タカハシ</t>
    </rPh>
    <rPh sb="3" eb="4">
      <t>カイ</t>
    </rPh>
    <phoneticPr fontId="1"/>
  </si>
  <si>
    <t>戸塚　純子</t>
    <rPh sb="0" eb="2">
      <t>トツカ</t>
    </rPh>
    <rPh sb="3" eb="5">
      <t>ジュンコ</t>
    </rPh>
    <phoneticPr fontId="1"/>
  </si>
  <si>
    <t>森本　慎二郎</t>
    <rPh sb="0" eb="2">
      <t>モリモト</t>
    </rPh>
    <rPh sb="3" eb="6">
      <t>シンジロウ</t>
    </rPh>
    <phoneticPr fontId="1"/>
  </si>
  <si>
    <t>富田　望</t>
    <rPh sb="0" eb="2">
      <t>トミタ</t>
    </rPh>
    <rPh sb="3" eb="4">
      <t>ノゾミ</t>
    </rPh>
    <phoneticPr fontId="1"/>
  </si>
  <si>
    <t>Bグループ小計</t>
    <rPh sb="5" eb="7">
      <t>ショウケイ</t>
    </rPh>
    <phoneticPr fontId="1"/>
  </si>
  <si>
    <t>総合計</t>
    <rPh sb="0" eb="3">
      <t>ソウゴウケイ</t>
    </rPh>
    <phoneticPr fontId="1"/>
  </si>
  <si>
    <t>ご利用日</t>
    <rPh sb="1" eb="3">
      <t>リヨウ</t>
    </rPh>
    <rPh sb="3" eb="4">
      <t>ビ</t>
    </rPh>
    <phoneticPr fontId="1"/>
  </si>
  <si>
    <t>ご利用店舗</t>
    <rPh sb="1" eb="3">
      <t>リヨウ</t>
    </rPh>
    <rPh sb="3" eb="5">
      <t>テンポ</t>
    </rPh>
    <phoneticPr fontId="1"/>
  </si>
  <si>
    <t>設問1</t>
    <rPh sb="0" eb="2">
      <t>セツモン</t>
    </rPh>
    <phoneticPr fontId="1"/>
  </si>
  <si>
    <t>設問2</t>
    <rPh sb="0" eb="2">
      <t>セツモン</t>
    </rPh>
    <phoneticPr fontId="1"/>
  </si>
  <si>
    <t>総合評価</t>
    <rPh sb="0" eb="2">
      <t>ソウゴウ</t>
    </rPh>
    <rPh sb="2" eb="4">
      <t>ヒョウカ</t>
    </rPh>
    <phoneticPr fontId="1"/>
  </si>
  <si>
    <t>有楽町</t>
  </si>
  <si>
    <t>初めて</t>
  </si>
  <si>
    <t>はい</t>
  </si>
  <si>
    <t>しょっちゅう</t>
  </si>
  <si>
    <t>いいえ</t>
  </si>
  <si>
    <t>品川</t>
  </si>
  <si>
    <t>何度かある</t>
  </si>
  <si>
    <t>はい</t>
    <phoneticPr fontId="1"/>
  </si>
  <si>
    <t>恵比寿</t>
  </si>
  <si>
    <t>集計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</si>
</sst>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yyyy/m/d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7834EB-5CCD-4624-8F3B-AB554E9DA2EB}" name="テーブル2" displayName="テーブル2" ref="A1:E8" totalsRowCount="1" headerRowDxfId="8" dataDxfId="7">
  <autoFilter ref="A1:E7" xr:uid="{8354DF19-2225-40D8-9C97-369120C87A4E}"/>
  <tableColumns count="5">
    <tableColumn id="1" xr3:uid="{FC9757AD-0B05-4443-90FA-37301D847117}" name="ご利用日" totalsRowLabel="集計" dataDxfId="6"/>
    <tableColumn id="2" xr3:uid="{245BA02E-43CB-45C6-8E54-7CFFF0F432FC}" name="ご利用店舗" dataDxfId="5" totalsRowDxfId="4"/>
    <tableColumn id="3" xr3:uid="{368A4394-2201-40AA-97C2-42E9203ADDC1}" name="設問1"/>
    <tableColumn id="4" xr3:uid="{DBADC2E2-7607-45CB-9953-4E46AAFB25FD}" name="設問2" dataDxfId="3" totalsRowDxfId="2"/>
    <tableColumn id="5" xr3:uid="{D5506FB2-E3CF-4842-B2C6-854ECCA88DE3}" name="総合評価" totalsRowFunction="average" dataDxfId="1" totalsRowDxfId="0"/>
  </tableColumns>
  <tableStyleInfo name="TableStyleMedium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">
  <a:themeElements>
    <a:clrScheme name="イオン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イオン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F06F-7BD2-4ACD-BB8B-3F987FF0E191}">
  <dimension ref="A1:C7"/>
  <sheetViews>
    <sheetView tabSelected="1" workbookViewId="0"/>
  </sheetViews>
  <sheetFormatPr defaultRowHeight="18.75" x14ac:dyDescent="0.45"/>
  <cols>
    <col min="2" max="3" width="13.77734375" customWidth="1"/>
  </cols>
  <sheetData>
    <row r="1" spans="1:3" x14ac:dyDescent="0.45">
      <c r="A1" s="2" t="s">
        <v>0</v>
      </c>
      <c r="B1" s="3" t="s">
        <v>1</v>
      </c>
      <c r="C1" s="3" t="s">
        <v>2</v>
      </c>
    </row>
    <row r="2" spans="1:3" x14ac:dyDescent="0.45">
      <c r="A2" t="s">
        <v>3</v>
      </c>
      <c r="B2">
        <v>10</v>
      </c>
      <c r="C2">
        <v>10</v>
      </c>
    </row>
    <row r="3" spans="1:3" x14ac:dyDescent="0.45">
      <c r="A3" t="s">
        <v>4</v>
      </c>
      <c r="B3">
        <v>2</v>
      </c>
      <c r="C3">
        <v>2</v>
      </c>
    </row>
    <row r="4" spans="1:3" x14ac:dyDescent="0.45">
      <c r="A4" t="s">
        <v>3</v>
      </c>
      <c r="B4">
        <v>10</v>
      </c>
      <c r="C4">
        <v>10</v>
      </c>
    </row>
    <row r="5" spans="1:3" x14ac:dyDescent="0.45">
      <c r="A5" t="s">
        <v>3</v>
      </c>
      <c r="B5">
        <v>10</v>
      </c>
      <c r="C5">
        <v>10</v>
      </c>
    </row>
    <row r="6" spans="1:3" x14ac:dyDescent="0.45">
      <c r="A6" t="s">
        <v>4</v>
      </c>
      <c r="B6">
        <v>2</v>
      </c>
      <c r="C6">
        <v>2</v>
      </c>
    </row>
    <row r="7" spans="1:3" x14ac:dyDescent="0.45">
      <c r="A7" s="8" t="s">
        <v>5</v>
      </c>
      <c r="B7" s="1">
        <f>SUM(B2:B6)</f>
        <v>34</v>
      </c>
      <c r="C7" s="1">
        <f>SUBTOTAL(109,C2:C6)</f>
        <v>34</v>
      </c>
    </row>
  </sheetData>
  <autoFilter ref="A1:C6" xr:uid="{C52554FC-325C-44E3-A361-82C5FEC2AB66}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54FC-325C-44E3-A361-82C5FEC2AB66}">
  <dimension ref="A1:C7"/>
  <sheetViews>
    <sheetView workbookViewId="0"/>
  </sheetViews>
  <sheetFormatPr defaultRowHeight="18.75" x14ac:dyDescent="0.45"/>
  <cols>
    <col min="2" max="3" width="15.109375" customWidth="1"/>
  </cols>
  <sheetData>
    <row r="1" spans="1:3" x14ac:dyDescent="0.45">
      <c r="A1" s="5" t="s">
        <v>0</v>
      </c>
      <c r="B1" s="6" t="s">
        <v>6</v>
      </c>
      <c r="C1" s="6" t="s">
        <v>7</v>
      </c>
    </row>
    <row r="2" spans="1:3" x14ac:dyDescent="0.45">
      <c r="A2" t="s">
        <v>3</v>
      </c>
      <c r="B2">
        <v>10</v>
      </c>
      <c r="C2">
        <v>10</v>
      </c>
    </row>
    <row r="3" spans="1:3" x14ac:dyDescent="0.45">
      <c r="A3" t="s">
        <v>4</v>
      </c>
      <c r="B3">
        <v>2</v>
      </c>
      <c r="C3">
        <v>2</v>
      </c>
    </row>
    <row r="4" spans="1:3" x14ac:dyDescent="0.45">
      <c r="A4" t="s">
        <v>3</v>
      </c>
      <c r="B4">
        <v>10</v>
      </c>
      <c r="C4">
        <v>10</v>
      </c>
    </row>
    <row r="5" spans="1:3" x14ac:dyDescent="0.45">
      <c r="A5" t="s">
        <v>3</v>
      </c>
      <c r="B5">
        <v>10</v>
      </c>
      <c r="C5">
        <v>10</v>
      </c>
    </row>
    <row r="6" spans="1:3" x14ac:dyDescent="0.45">
      <c r="A6" t="s">
        <v>4</v>
      </c>
      <c r="B6">
        <v>2</v>
      </c>
      <c r="C6">
        <v>2</v>
      </c>
    </row>
    <row r="7" spans="1:3" x14ac:dyDescent="0.45">
      <c r="A7" s="9" t="s">
        <v>5</v>
      </c>
      <c r="B7" s="4">
        <f>SUBTOTAL(9,B2:B6)</f>
        <v>34</v>
      </c>
      <c r="C7" s="4">
        <f>SUBTOTAL(109,C2:C6)</f>
        <v>34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73ED-BC7C-4BAB-8EE7-E2ACFD530741}">
  <dimension ref="A1:D11"/>
  <sheetViews>
    <sheetView workbookViewId="0"/>
  </sheetViews>
  <sheetFormatPr defaultRowHeight="18.75" x14ac:dyDescent="0.45"/>
  <cols>
    <col min="1" max="1" width="14.88671875" customWidth="1"/>
    <col min="2" max="4" width="12.88671875" customWidth="1"/>
  </cols>
  <sheetData>
    <row r="1" spans="1:4" x14ac:dyDescent="0.45">
      <c r="A1" s="5"/>
      <c r="B1" s="6" t="s">
        <v>8</v>
      </c>
      <c r="C1" s="6" t="s">
        <v>9</v>
      </c>
      <c r="D1" s="6" t="s">
        <v>2</v>
      </c>
    </row>
    <row r="2" spans="1:4" x14ac:dyDescent="0.45">
      <c r="A2" t="s">
        <v>10</v>
      </c>
      <c r="B2">
        <v>23</v>
      </c>
      <c r="C2">
        <v>23</v>
      </c>
      <c r="D2">
        <v>23</v>
      </c>
    </row>
    <row r="3" spans="1:4" x14ac:dyDescent="0.45">
      <c r="A3" t="s">
        <v>11</v>
      </c>
      <c r="B3">
        <v>11</v>
      </c>
      <c r="C3">
        <v>11</v>
      </c>
      <c r="D3">
        <v>11</v>
      </c>
    </row>
    <row r="4" spans="1:4" x14ac:dyDescent="0.45">
      <c r="A4" t="s">
        <v>12</v>
      </c>
      <c r="B4">
        <v>18</v>
      </c>
      <c r="C4">
        <v>18</v>
      </c>
      <c r="D4">
        <v>18</v>
      </c>
    </row>
    <row r="5" spans="1:4" x14ac:dyDescent="0.45">
      <c r="A5" s="7" t="s">
        <v>13</v>
      </c>
      <c r="B5" s="7">
        <f>SUM(B2:B4)</f>
        <v>52</v>
      </c>
      <c r="C5" s="7">
        <f>SUM(C2:C4)</f>
        <v>52</v>
      </c>
      <c r="D5" s="7">
        <f>SUBTOTAL(109,D2:D4)</f>
        <v>52</v>
      </c>
    </row>
    <row r="6" spans="1:4" x14ac:dyDescent="0.45">
      <c r="A6" t="s">
        <v>14</v>
      </c>
      <c r="B6">
        <v>25</v>
      </c>
      <c r="C6">
        <v>25</v>
      </c>
      <c r="D6">
        <v>25</v>
      </c>
    </row>
    <row r="7" spans="1:4" x14ac:dyDescent="0.45">
      <c r="A7" t="s">
        <v>15</v>
      </c>
      <c r="B7">
        <v>18</v>
      </c>
      <c r="C7">
        <v>18</v>
      </c>
      <c r="D7">
        <v>18</v>
      </c>
    </row>
    <row r="8" spans="1:4" x14ac:dyDescent="0.45">
      <c r="A8" t="s">
        <v>16</v>
      </c>
      <c r="B8">
        <v>26</v>
      </c>
      <c r="C8">
        <v>26</v>
      </c>
      <c r="D8">
        <v>26</v>
      </c>
    </row>
    <row r="9" spans="1:4" x14ac:dyDescent="0.45">
      <c r="A9" t="s">
        <v>17</v>
      </c>
      <c r="B9">
        <v>15</v>
      </c>
      <c r="C9">
        <v>15</v>
      </c>
      <c r="D9">
        <v>15</v>
      </c>
    </row>
    <row r="10" spans="1:4" x14ac:dyDescent="0.45">
      <c r="A10" s="7" t="s">
        <v>18</v>
      </c>
      <c r="B10" s="7">
        <f>SUM(B6:B9)</f>
        <v>84</v>
      </c>
      <c r="C10" s="7">
        <f>SUM(C6:C9)</f>
        <v>84</v>
      </c>
      <c r="D10" s="7">
        <f>SUBTOTAL(109,D6:D9)</f>
        <v>84</v>
      </c>
    </row>
    <row r="11" spans="1:4" x14ac:dyDescent="0.45">
      <c r="A11" s="1" t="s">
        <v>19</v>
      </c>
      <c r="B11" s="1">
        <f>SUM(B5,B10)</f>
        <v>136</v>
      </c>
      <c r="C11" s="1">
        <f>SUM(C2:C4,C6:C9)</f>
        <v>136</v>
      </c>
      <c r="D11" s="1">
        <f>SUBTOTAL(109,D2:D10)</f>
        <v>136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1E30-0617-4686-96C5-FD1AAC7FD329}">
  <dimension ref="A1:E8"/>
  <sheetViews>
    <sheetView workbookViewId="0"/>
  </sheetViews>
  <sheetFormatPr defaultRowHeight="18.75" x14ac:dyDescent="0.45"/>
  <cols>
    <col min="1" max="1" width="13.88671875" customWidth="1"/>
    <col min="2" max="2" width="13.5546875" customWidth="1"/>
    <col min="3" max="4" width="13" customWidth="1"/>
    <col min="5" max="5" width="11.44140625" customWidth="1"/>
  </cols>
  <sheetData>
    <row r="1" spans="1:5" x14ac:dyDescent="0.45">
      <c r="A1" s="10" t="s">
        <v>20</v>
      </c>
      <c r="B1" s="10" t="s">
        <v>21</v>
      </c>
      <c r="C1" s="10" t="s">
        <v>22</v>
      </c>
      <c r="D1" s="10" t="s">
        <v>23</v>
      </c>
      <c r="E1" s="10" t="s">
        <v>24</v>
      </c>
    </row>
    <row r="2" spans="1:5" x14ac:dyDescent="0.45">
      <c r="A2" s="11">
        <v>44856</v>
      </c>
      <c r="B2" s="10" t="s">
        <v>25</v>
      </c>
      <c r="C2" t="s">
        <v>26</v>
      </c>
      <c r="D2" s="10" t="s">
        <v>27</v>
      </c>
      <c r="E2" s="10">
        <v>4</v>
      </c>
    </row>
    <row r="3" spans="1:5" x14ac:dyDescent="0.45">
      <c r="A3" s="11">
        <v>44857</v>
      </c>
      <c r="B3" s="10" t="s">
        <v>25</v>
      </c>
      <c r="C3" t="s">
        <v>28</v>
      </c>
      <c r="D3" s="10" t="s">
        <v>29</v>
      </c>
      <c r="E3" s="10">
        <v>3</v>
      </c>
    </row>
    <row r="4" spans="1:5" x14ac:dyDescent="0.45">
      <c r="A4" s="11">
        <v>44857</v>
      </c>
      <c r="B4" s="10" t="s">
        <v>30</v>
      </c>
      <c r="C4" t="s">
        <v>26</v>
      </c>
      <c r="D4" s="10" t="s">
        <v>29</v>
      </c>
      <c r="E4" s="10">
        <v>5</v>
      </c>
    </row>
    <row r="5" spans="1:5" x14ac:dyDescent="0.45">
      <c r="A5" s="11">
        <v>44857</v>
      </c>
      <c r="B5" s="10" t="s">
        <v>25</v>
      </c>
      <c r="C5" t="s">
        <v>26</v>
      </c>
      <c r="D5" s="10" t="s">
        <v>27</v>
      </c>
      <c r="E5" s="10">
        <v>3</v>
      </c>
    </row>
    <row r="6" spans="1:5" x14ac:dyDescent="0.45">
      <c r="A6" s="11">
        <v>44858</v>
      </c>
      <c r="B6" s="10" t="s">
        <v>30</v>
      </c>
      <c r="C6" t="s">
        <v>31</v>
      </c>
      <c r="D6" s="10" t="s">
        <v>32</v>
      </c>
      <c r="E6" s="10">
        <v>2</v>
      </c>
    </row>
    <row r="7" spans="1:5" x14ac:dyDescent="0.45">
      <c r="A7" s="11">
        <v>44858</v>
      </c>
      <c r="B7" s="10" t="s">
        <v>33</v>
      </c>
      <c r="C7" t="s">
        <v>28</v>
      </c>
      <c r="D7" s="10" t="s">
        <v>27</v>
      </c>
      <c r="E7" s="10">
        <v>4</v>
      </c>
    </row>
    <row r="8" spans="1:5" x14ac:dyDescent="0.45">
      <c r="A8" t="s">
        <v>34</v>
      </c>
      <c r="B8" s="10"/>
      <c r="D8" s="10"/>
      <c r="E8" s="10">
        <f>SUBTOTAL(101,テーブル2[総合評価])</f>
        <v>3.5</v>
      </c>
    </row>
  </sheetData>
  <phoneticPr fontId="1"/>
  <dataValidations count="3">
    <dataValidation type="list" allowBlank="1" showInputMessage="1" showErrorMessage="1" sqref="B2" xr:uid="{C6C01BDB-B595-4ADA-A8F0-ADB58D12861A}">
      <formula1>"有楽町,品川,恵比寿"</formula1>
    </dataValidation>
    <dataValidation type="list" allowBlank="1" showInputMessage="1" showErrorMessage="1" sqref="C2" xr:uid="{0F133C43-D227-4C4A-992E-8A2A0612956F}">
      <formula1>"初めて,何度かある,しょっちゅう"</formula1>
    </dataValidation>
    <dataValidation type="list" allowBlank="1" showInputMessage="1" showErrorMessage="1" sqref="D2" xr:uid="{23F80F64-4DAB-426C-94F5-A8E25BEC557C}">
      <formula1>"はい,いいえ"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2023-05-20T09:39:29Z</dcterms:created>
  <dcterms:modified xsi:type="dcterms:W3CDTF">2023-05-20T10:12:36Z</dcterms:modified>
  <cp:category/>
  <cp:contentStatus/>
</cp:coreProperties>
</file>